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Area" localSheetId="0">Sheet1!$A$21:$J$81</definedName>
    <definedName name="_xlnm.Print_Titles" localSheetId="0">Sheet1!$23:$24</definedName>
  </definedNames>
  <calcPr calcId="144525"/>
</workbook>
</file>

<file path=xl/sharedStrings.xml><?xml version="1.0" encoding="utf-8"?>
<sst xmlns="http://schemas.openxmlformats.org/spreadsheetml/2006/main" count="105" uniqueCount="92">
  <si>
    <t>附件1-1</t>
  </si>
  <si>
    <t>2020年第三季度各乡镇（园区）在先锋系列媒体信息采用一览表
（2020年7月--2020年9月）</t>
  </si>
  <si>
    <t>单位
乡镇（园区）</t>
  </si>
  <si>
    <t>省</t>
  </si>
  <si>
    <t>市</t>
  </si>
  <si>
    <t>县</t>
  </si>
  <si>
    <t>汇总</t>
  </si>
  <si>
    <t>备注</t>
  </si>
  <si>
    <t>省先锋网</t>
  </si>
  <si>
    <t>市先锋网</t>
  </si>
  <si>
    <t>市先锋微信公众号</t>
  </si>
  <si>
    <t>县先锋网</t>
  </si>
  <si>
    <t>县先锋微信
公众号</t>
  </si>
  <si>
    <t>学干先锋
云平台</t>
  </si>
  <si>
    <t>总计（篇）</t>
  </si>
  <si>
    <t>分值</t>
  </si>
  <si>
    <t>上派镇</t>
  </si>
  <si>
    <t>三河镇</t>
  </si>
  <si>
    <t>花岗镇</t>
  </si>
  <si>
    <t>高店乡</t>
  </si>
  <si>
    <t>铭传乡</t>
  </si>
  <si>
    <t>官亭镇</t>
  </si>
  <si>
    <t>紫蓬镇</t>
  </si>
  <si>
    <t>山南镇</t>
  </si>
  <si>
    <t>柿树岗乡</t>
  </si>
  <si>
    <t>桃花镇</t>
  </si>
  <si>
    <t>严店乡</t>
  </si>
  <si>
    <t>丰乐镇</t>
  </si>
  <si>
    <t>紫蓬山管委会</t>
  </si>
  <si>
    <t>肥西经开区</t>
  </si>
  <si>
    <t>柏堰科技园</t>
  </si>
  <si>
    <t>合  计</t>
  </si>
  <si>
    <t>附件1-2</t>
  </si>
  <si>
    <t>2020年第三季度各县直单位在先锋系列媒体信息采用一览表
（2020年7月--2020年9月）</t>
  </si>
  <si>
    <t>单位
县直单位</t>
  </si>
  <si>
    <t>县委组织部</t>
  </si>
  <si>
    <t>县融媒体中心</t>
  </si>
  <si>
    <t>县应急管理局</t>
  </si>
  <si>
    <t>县教体局</t>
  </si>
  <si>
    <t>县政府办</t>
  </si>
  <si>
    <t>县委党校</t>
  </si>
  <si>
    <t>县退役军人事务局</t>
  </si>
  <si>
    <t>县农村农业局</t>
  </si>
  <si>
    <t>县委宣传部</t>
  </si>
  <si>
    <t>县经信局</t>
  </si>
  <si>
    <t>县民政局</t>
  </si>
  <si>
    <t>县文旅局</t>
  </si>
  <si>
    <t>县数据资源局</t>
  </si>
  <si>
    <t>县人社局</t>
  </si>
  <si>
    <t>县商务局</t>
  </si>
  <si>
    <t>县统计局</t>
  </si>
  <si>
    <t>县市场监管局</t>
  </si>
  <si>
    <t>县委统战部</t>
  </si>
  <si>
    <t>县委政法委</t>
  </si>
  <si>
    <t>县公安局</t>
  </si>
  <si>
    <t>县公共资源交易中心</t>
  </si>
  <si>
    <t>县城管局</t>
  </si>
  <si>
    <t>县医保局</t>
  </si>
  <si>
    <t>县科技局</t>
  </si>
  <si>
    <t>县供销社</t>
  </si>
  <si>
    <t>县直工委</t>
  </si>
  <si>
    <t>县交通局</t>
  </si>
  <si>
    <t>县总工会</t>
  </si>
  <si>
    <t>县司法局</t>
  </si>
  <si>
    <t>县调查队</t>
  </si>
  <si>
    <t>县发改委</t>
  </si>
  <si>
    <t>县卫健委</t>
  </si>
  <si>
    <t>县残联</t>
  </si>
  <si>
    <t>县纪委监委</t>
  </si>
  <si>
    <t>县扶贫办</t>
  </si>
  <si>
    <t>县政协</t>
  </si>
  <si>
    <t>县财政局</t>
  </si>
  <si>
    <t>县审计局</t>
  </si>
  <si>
    <t>县住建局</t>
  </si>
  <si>
    <t>县委办</t>
  </si>
  <si>
    <t>县重点工程建设管理中心</t>
  </si>
  <si>
    <t>团县委</t>
  </si>
  <si>
    <t>县检察院</t>
  </si>
  <si>
    <t>县中医院</t>
  </si>
  <si>
    <t>县税务局</t>
  </si>
  <si>
    <t>县投资促进中心</t>
  </si>
  <si>
    <t>县档案馆</t>
  </si>
  <si>
    <t>县委编办</t>
  </si>
  <si>
    <t>县水务局</t>
  </si>
  <si>
    <t>县法院</t>
  </si>
  <si>
    <t>县信访局</t>
  </si>
  <si>
    <t>县委党史和地方志研究室</t>
  </si>
  <si>
    <t>县妇联</t>
  </si>
  <si>
    <t>县人大</t>
  </si>
  <si>
    <t>县环保局</t>
  </si>
  <si>
    <t>合计</t>
  </si>
  <si>
    <t xml:space="preserve">  说明：①安徽省先锋网和先锋微信每篇信息2分，合肥市先锋网和先锋微信每篇信息1分，肥西县学干先锋云平台每篇信息1分，肥西县先锋网和先锋微信每篇信息0.5分。
        ②没有信息采用的单位，名称未列。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</si>
</sst>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2"/>
      <color theme="1"/>
      <name val="楷体"/>
      <charset val="134"/>
    </font>
    <font>
      <sz val="12"/>
      <color rgb="FF000000"/>
      <name val="楷体"/>
      <charset val="134"/>
    </font>
    <font>
      <sz val="9"/>
      <color theme="1"/>
      <name val="仿宋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30" fillId="19" borderId="13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Border="1">
      <alignment vertical="center"/>
    </xf>
    <xf numFmtId="0" fontId="0" fillId="0" borderId="0" xfId="0" applyFill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1"/>
  <sheetViews>
    <sheetView tabSelected="1" workbookViewId="0">
      <selection activeCell="A1" sqref="A1:J20"/>
    </sheetView>
  </sheetViews>
  <sheetFormatPr defaultColWidth="8.88333333333333" defaultRowHeight="13.5"/>
  <cols>
    <col min="1" max="1" width="25.4916666666667" style="5" customWidth="1"/>
    <col min="2" max="2" width="13.5" customWidth="1"/>
    <col min="3" max="3" width="12.1333333333333" customWidth="1"/>
    <col min="4" max="4" width="11.3833333333333" customWidth="1"/>
    <col min="5" max="5" width="13.1333333333333" customWidth="1"/>
    <col min="6" max="6" width="13.8833333333333" customWidth="1"/>
    <col min="7" max="7" width="12" customWidth="1"/>
    <col min="8" max="8" width="10.75" customWidth="1"/>
    <col min="9" max="9" width="11.5" customWidth="1"/>
  </cols>
  <sheetData>
    <row r="1" ht="18.75" spans="1:1">
      <c r="A1" s="6" t="s">
        <v>0</v>
      </c>
    </row>
    <row r="2" ht="66.7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20.1" customHeight="1" spans="1:10">
      <c r="A3" s="8" t="s">
        <v>2</v>
      </c>
      <c r="B3" s="9" t="s">
        <v>3</v>
      </c>
      <c r="C3" s="10" t="s">
        <v>4</v>
      </c>
      <c r="D3" s="11"/>
      <c r="E3" s="10" t="s">
        <v>5</v>
      </c>
      <c r="F3" s="12"/>
      <c r="G3" s="11"/>
      <c r="H3" s="10" t="s">
        <v>6</v>
      </c>
      <c r="I3" s="12"/>
      <c r="J3" s="8" t="s">
        <v>7</v>
      </c>
    </row>
    <row r="4" s="1" customFormat="1" ht="36" customHeight="1" spans="1:10">
      <c r="A4" s="13"/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13" t="s">
        <v>15</v>
      </c>
      <c r="J4" s="13"/>
    </row>
    <row r="5" s="2" customFormat="1" ht="18.95" customHeight="1" spans="1:10">
      <c r="A5" s="14" t="s">
        <v>16</v>
      </c>
      <c r="B5" s="15">
        <v>4</v>
      </c>
      <c r="C5" s="16">
        <v>8</v>
      </c>
      <c r="D5" s="16">
        <v>0</v>
      </c>
      <c r="E5" s="16">
        <v>25</v>
      </c>
      <c r="F5" s="17">
        <v>9</v>
      </c>
      <c r="G5" s="17">
        <v>3</v>
      </c>
      <c r="H5" s="18">
        <f>SUM(B5:G5)</f>
        <v>49</v>
      </c>
      <c r="I5" s="18">
        <f>B5*2+C5*1+D5*1+E5*0.5+F5*0.5+G5*1</f>
        <v>36</v>
      </c>
      <c r="J5" s="26"/>
    </row>
    <row r="6" s="2" customFormat="1" ht="18.95" customHeight="1" spans="1:10">
      <c r="A6" s="14" t="s">
        <v>17</v>
      </c>
      <c r="B6" s="17">
        <v>0</v>
      </c>
      <c r="C6" s="19">
        <v>1</v>
      </c>
      <c r="D6" s="19">
        <v>1</v>
      </c>
      <c r="E6" s="19">
        <v>6</v>
      </c>
      <c r="F6" s="17">
        <v>3</v>
      </c>
      <c r="G6" s="17">
        <v>1</v>
      </c>
      <c r="H6" s="18">
        <f t="shared" ref="H6:H19" si="0">SUM(B6:G6)</f>
        <v>12</v>
      </c>
      <c r="I6" s="18">
        <f t="shared" ref="I6:I19" si="1">B6*2+C6*1+D6*1+E6*0.5+F6*0.5+G6*1</f>
        <v>7.5</v>
      </c>
      <c r="J6" s="26"/>
    </row>
    <row r="7" s="2" customFormat="1" ht="18.95" customHeight="1" spans="1:10">
      <c r="A7" s="14" t="s">
        <v>18</v>
      </c>
      <c r="B7" s="17">
        <v>1</v>
      </c>
      <c r="C7" s="19">
        <v>4</v>
      </c>
      <c r="D7" s="16">
        <v>1</v>
      </c>
      <c r="E7" s="16">
        <v>15</v>
      </c>
      <c r="F7" s="17">
        <v>2</v>
      </c>
      <c r="G7" s="17">
        <v>1</v>
      </c>
      <c r="H7" s="18">
        <f t="shared" si="0"/>
        <v>24</v>
      </c>
      <c r="I7" s="18">
        <f t="shared" si="1"/>
        <v>16.5</v>
      </c>
      <c r="J7" s="26"/>
    </row>
    <row r="8" s="2" customFormat="1" ht="18.95" customHeight="1" spans="1:10">
      <c r="A8" s="14" t="s">
        <v>19</v>
      </c>
      <c r="B8" s="17">
        <v>1</v>
      </c>
      <c r="C8" s="19">
        <v>1</v>
      </c>
      <c r="D8" s="19">
        <v>0</v>
      </c>
      <c r="E8" s="19">
        <v>15</v>
      </c>
      <c r="F8" s="17">
        <v>2</v>
      </c>
      <c r="G8" s="17">
        <v>1</v>
      </c>
      <c r="H8" s="18">
        <f t="shared" si="0"/>
        <v>20</v>
      </c>
      <c r="I8" s="18">
        <f t="shared" si="1"/>
        <v>12.5</v>
      </c>
      <c r="J8" s="26"/>
    </row>
    <row r="9" s="2" customFormat="1" ht="18.95" customHeight="1" spans="1:10">
      <c r="A9" s="14" t="s">
        <v>20</v>
      </c>
      <c r="B9" s="17">
        <v>1</v>
      </c>
      <c r="C9" s="17">
        <v>1</v>
      </c>
      <c r="D9" s="15">
        <v>0</v>
      </c>
      <c r="E9" s="17">
        <v>13</v>
      </c>
      <c r="F9" s="17">
        <v>3</v>
      </c>
      <c r="G9" s="17">
        <v>2</v>
      </c>
      <c r="H9" s="18">
        <f t="shared" si="0"/>
        <v>20</v>
      </c>
      <c r="I9" s="18">
        <f t="shared" si="1"/>
        <v>13</v>
      </c>
      <c r="J9" s="26"/>
    </row>
    <row r="10" s="2" customFormat="1" ht="18.95" customHeight="1" spans="1:10">
      <c r="A10" s="14" t="s">
        <v>21</v>
      </c>
      <c r="B10" s="17">
        <v>0</v>
      </c>
      <c r="C10" s="17">
        <v>12</v>
      </c>
      <c r="D10" s="17">
        <v>2</v>
      </c>
      <c r="E10" s="17">
        <v>26</v>
      </c>
      <c r="F10" s="17">
        <v>8</v>
      </c>
      <c r="G10" s="17">
        <v>4</v>
      </c>
      <c r="H10" s="18">
        <f t="shared" si="0"/>
        <v>52</v>
      </c>
      <c r="I10" s="18">
        <f t="shared" si="1"/>
        <v>35</v>
      </c>
      <c r="J10" s="26"/>
    </row>
    <row r="11" s="2" customFormat="1" ht="18.95" customHeight="1" spans="1:10">
      <c r="A11" s="14" t="s">
        <v>22</v>
      </c>
      <c r="B11" s="17">
        <v>1</v>
      </c>
      <c r="C11" s="17">
        <v>4</v>
      </c>
      <c r="D11" s="15">
        <v>0</v>
      </c>
      <c r="E11" s="17">
        <v>19</v>
      </c>
      <c r="F11" s="17">
        <v>5</v>
      </c>
      <c r="G11" s="17">
        <v>2</v>
      </c>
      <c r="H11" s="18">
        <f t="shared" si="0"/>
        <v>31</v>
      </c>
      <c r="I11" s="18">
        <f t="shared" si="1"/>
        <v>20</v>
      </c>
      <c r="J11" s="26"/>
    </row>
    <row r="12" s="2" customFormat="1" ht="18.95" customHeight="1" spans="1:10">
      <c r="A12" s="14" t="s">
        <v>23</v>
      </c>
      <c r="B12" s="17">
        <v>1</v>
      </c>
      <c r="C12" s="17">
        <v>3</v>
      </c>
      <c r="D12" s="17">
        <v>1</v>
      </c>
      <c r="E12" s="17">
        <v>10</v>
      </c>
      <c r="F12" s="17">
        <v>4</v>
      </c>
      <c r="G12" s="17">
        <v>1</v>
      </c>
      <c r="H12" s="18">
        <f t="shared" si="0"/>
        <v>20</v>
      </c>
      <c r="I12" s="18">
        <f t="shared" si="1"/>
        <v>14</v>
      </c>
      <c r="J12" s="26"/>
    </row>
    <row r="13" s="2" customFormat="1" ht="18.95" customHeight="1" spans="1:10">
      <c r="A13" s="14" t="s">
        <v>24</v>
      </c>
      <c r="B13" s="15">
        <v>0</v>
      </c>
      <c r="C13" s="17">
        <v>4</v>
      </c>
      <c r="D13" s="15">
        <v>0</v>
      </c>
      <c r="E13" s="15">
        <v>16</v>
      </c>
      <c r="F13" s="17">
        <v>3</v>
      </c>
      <c r="G13" s="17">
        <v>4</v>
      </c>
      <c r="H13" s="18">
        <f t="shared" si="0"/>
        <v>27</v>
      </c>
      <c r="I13" s="18">
        <f t="shared" si="1"/>
        <v>17.5</v>
      </c>
      <c r="J13" s="26"/>
    </row>
    <row r="14" s="2" customFormat="1" ht="18.95" customHeight="1" spans="1:10">
      <c r="A14" s="14" t="s">
        <v>25</v>
      </c>
      <c r="B14" s="17">
        <v>0</v>
      </c>
      <c r="C14" s="17">
        <v>1</v>
      </c>
      <c r="D14" s="15">
        <v>0</v>
      </c>
      <c r="E14" s="17">
        <v>17</v>
      </c>
      <c r="F14" s="17">
        <v>6</v>
      </c>
      <c r="G14" s="17">
        <v>6</v>
      </c>
      <c r="H14" s="18">
        <f t="shared" si="0"/>
        <v>30</v>
      </c>
      <c r="I14" s="18">
        <f t="shared" si="1"/>
        <v>18.5</v>
      </c>
      <c r="J14" s="26"/>
    </row>
    <row r="15" s="2" customFormat="1" ht="18.95" customHeight="1" spans="1:10">
      <c r="A15" s="14" t="s">
        <v>26</v>
      </c>
      <c r="B15" s="17">
        <v>0</v>
      </c>
      <c r="C15" s="17">
        <v>0</v>
      </c>
      <c r="D15" s="17">
        <v>0</v>
      </c>
      <c r="E15" s="17">
        <v>13</v>
      </c>
      <c r="F15" s="17">
        <v>3</v>
      </c>
      <c r="G15" s="17">
        <v>4</v>
      </c>
      <c r="H15" s="18">
        <f t="shared" si="0"/>
        <v>20</v>
      </c>
      <c r="I15" s="18">
        <f t="shared" si="1"/>
        <v>12</v>
      </c>
      <c r="J15" s="26"/>
    </row>
    <row r="16" s="2" customFormat="1" ht="18.95" customHeight="1" spans="1:10">
      <c r="A16" s="14" t="s">
        <v>27</v>
      </c>
      <c r="B16" s="17">
        <v>3</v>
      </c>
      <c r="C16" s="17">
        <v>6</v>
      </c>
      <c r="D16" s="15">
        <v>0</v>
      </c>
      <c r="E16" s="15">
        <v>28</v>
      </c>
      <c r="F16" s="17">
        <v>9</v>
      </c>
      <c r="G16" s="17">
        <v>6</v>
      </c>
      <c r="H16" s="18">
        <f t="shared" si="0"/>
        <v>52</v>
      </c>
      <c r="I16" s="18">
        <f t="shared" si="1"/>
        <v>36.5</v>
      </c>
      <c r="J16" s="26"/>
    </row>
    <row r="17" s="2" customFormat="1" ht="18.95" customHeight="1" spans="1:10">
      <c r="A17" s="14" t="s">
        <v>28</v>
      </c>
      <c r="B17" s="17">
        <v>1</v>
      </c>
      <c r="C17" s="17">
        <v>2</v>
      </c>
      <c r="D17" s="17">
        <v>0</v>
      </c>
      <c r="E17" s="15">
        <v>14</v>
      </c>
      <c r="F17" s="17">
        <v>2</v>
      </c>
      <c r="G17" s="17">
        <v>0</v>
      </c>
      <c r="H17" s="18">
        <f t="shared" si="0"/>
        <v>19</v>
      </c>
      <c r="I17" s="18">
        <f t="shared" si="1"/>
        <v>12</v>
      </c>
      <c r="J17" s="26"/>
    </row>
    <row r="18" s="2" customFormat="1" ht="18.95" customHeight="1" spans="1:10">
      <c r="A18" s="14" t="s">
        <v>29</v>
      </c>
      <c r="B18" s="17">
        <v>0</v>
      </c>
      <c r="C18" s="15">
        <v>2</v>
      </c>
      <c r="D18" s="15">
        <v>0</v>
      </c>
      <c r="E18" s="17">
        <v>17</v>
      </c>
      <c r="F18" s="17">
        <v>6</v>
      </c>
      <c r="G18" s="15">
        <v>3</v>
      </c>
      <c r="H18" s="18">
        <f t="shared" si="0"/>
        <v>28</v>
      </c>
      <c r="I18" s="18">
        <f t="shared" si="1"/>
        <v>16.5</v>
      </c>
      <c r="J18" s="27"/>
    </row>
    <row r="19" s="2" customFormat="1" ht="18.95" customHeight="1" spans="1:10">
      <c r="A19" s="14" t="s">
        <v>30</v>
      </c>
      <c r="B19" s="17">
        <v>2</v>
      </c>
      <c r="C19" s="17">
        <v>4</v>
      </c>
      <c r="D19" s="15">
        <v>0</v>
      </c>
      <c r="E19" s="17">
        <v>16</v>
      </c>
      <c r="F19" s="17">
        <v>2</v>
      </c>
      <c r="G19" s="17">
        <v>4</v>
      </c>
      <c r="H19" s="18">
        <f t="shared" si="0"/>
        <v>28</v>
      </c>
      <c r="I19" s="18">
        <f t="shared" si="1"/>
        <v>21</v>
      </c>
      <c r="J19" s="26"/>
    </row>
    <row r="20" s="2" customFormat="1" ht="18.95" customHeight="1" spans="1:10">
      <c r="A20" s="14" t="s">
        <v>31</v>
      </c>
      <c r="B20" s="17">
        <f t="shared" ref="B20:I20" si="2">SUM(B5:B19)</f>
        <v>15</v>
      </c>
      <c r="C20" s="17">
        <f t="shared" si="2"/>
        <v>53</v>
      </c>
      <c r="D20" s="17">
        <f t="shared" si="2"/>
        <v>5</v>
      </c>
      <c r="E20" s="17">
        <f t="shared" si="2"/>
        <v>250</v>
      </c>
      <c r="F20" s="17">
        <f t="shared" si="2"/>
        <v>67</v>
      </c>
      <c r="G20" s="17">
        <f t="shared" si="2"/>
        <v>42</v>
      </c>
      <c r="H20" s="17">
        <f t="shared" si="2"/>
        <v>432</v>
      </c>
      <c r="I20" s="17">
        <f t="shared" si="2"/>
        <v>288.5</v>
      </c>
      <c r="J20" s="26"/>
    </row>
    <row r="21" ht="21" customHeight="1" spans="1:10">
      <c r="A21" s="20" t="s">
        <v>32</v>
      </c>
      <c r="B21" s="21"/>
      <c r="C21" s="21"/>
      <c r="D21" s="21"/>
      <c r="E21" s="21"/>
      <c r="F21" s="21"/>
      <c r="G21" s="22"/>
      <c r="H21" s="21"/>
      <c r="I21" s="21"/>
      <c r="J21" s="28"/>
    </row>
    <row r="22" ht="69.95" customHeight="1" spans="1:10">
      <c r="A22" s="7" t="s">
        <v>33</v>
      </c>
      <c r="B22" s="7"/>
      <c r="C22" s="7"/>
      <c r="D22" s="7"/>
      <c r="E22" s="7"/>
      <c r="F22" s="7"/>
      <c r="G22" s="7"/>
      <c r="H22" s="7"/>
      <c r="I22" s="7"/>
      <c r="J22" s="7"/>
    </row>
    <row r="23" s="3" customFormat="1" ht="21" customHeight="1" spans="1:10">
      <c r="A23" s="9" t="s">
        <v>34</v>
      </c>
      <c r="B23" s="9" t="s">
        <v>3</v>
      </c>
      <c r="C23" s="9" t="s">
        <v>4</v>
      </c>
      <c r="D23" s="9"/>
      <c r="E23" s="9" t="s">
        <v>5</v>
      </c>
      <c r="F23" s="9"/>
      <c r="G23" s="9"/>
      <c r="H23" s="9" t="s">
        <v>6</v>
      </c>
      <c r="I23" s="9"/>
      <c r="J23" s="9" t="s">
        <v>7</v>
      </c>
    </row>
    <row r="24" s="3" customFormat="1" ht="41.1" customHeight="1" spans="1:10">
      <c r="A24" s="9"/>
      <c r="B24" s="9" t="s">
        <v>8</v>
      </c>
      <c r="C24" s="9" t="s">
        <v>9</v>
      </c>
      <c r="D24" s="9" t="s">
        <v>10</v>
      </c>
      <c r="E24" s="9" t="s">
        <v>11</v>
      </c>
      <c r="F24" s="9" t="s">
        <v>12</v>
      </c>
      <c r="G24" s="9" t="s">
        <v>13</v>
      </c>
      <c r="H24" s="9" t="s">
        <v>14</v>
      </c>
      <c r="I24" s="9" t="s">
        <v>15</v>
      </c>
      <c r="J24" s="9"/>
    </row>
    <row r="25" s="2" customFormat="1" ht="21" customHeight="1" spans="1:12">
      <c r="A25" s="14" t="s">
        <v>35</v>
      </c>
      <c r="B25" s="18">
        <v>2</v>
      </c>
      <c r="C25" s="18">
        <v>12</v>
      </c>
      <c r="D25" s="18">
        <v>1</v>
      </c>
      <c r="E25" s="18">
        <v>62</v>
      </c>
      <c r="F25" s="23">
        <v>23</v>
      </c>
      <c r="G25" s="18">
        <v>7</v>
      </c>
      <c r="H25" s="18">
        <f t="shared" ref="H25:H84" si="3">SUM(B25:G25)</f>
        <v>107</v>
      </c>
      <c r="I25" s="24">
        <f t="shared" ref="I25:I84" si="4">B25*2+C25*1+D25*1+E25*0.5+F25*0.5+G25*1</f>
        <v>66.5</v>
      </c>
      <c r="J25" s="18"/>
      <c r="L25" s="3"/>
    </row>
    <row r="26" s="2" customFormat="1" ht="21" customHeight="1" spans="1:10">
      <c r="A26" s="14" t="s">
        <v>36</v>
      </c>
      <c r="B26" s="18">
        <v>0</v>
      </c>
      <c r="C26" s="18">
        <v>1</v>
      </c>
      <c r="D26" s="18">
        <v>0</v>
      </c>
      <c r="E26" s="18">
        <v>28</v>
      </c>
      <c r="F26" s="23">
        <v>46</v>
      </c>
      <c r="G26" s="18">
        <v>21</v>
      </c>
      <c r="H26" s="18">
        <f t="shared" si="3"/>
        <v>96</v>
      </c>
      <c r="I26" s="24">
        <f t="shared" si="4"/>
        <v>59</v>
      </c>
      <c r="J26" s="18"/>
    </row>
    <row r="27" s="2" customFormat="1" ht="21" customHeight="1" spans="1:10">
      <c r="A27" s="14" t="s">
        <v>37</v>
      </c>
      <c r="B27" s="18">
        <v>0</v>
      </c>
      <c r="C27" s="18">
        <v>1</v>
      </c>
      <c r="D27" s="18">
        <v>0</v>
      </c>
      <c r="E27" s="23">
        <v>11</v>
      </c>
      <c r="F27" s="23">
        <v>6</v>
      </c>
      <c r="G27" s="23">
        <v>2</v>
      </c>
      <c r="H27" s="18">
        <f t="shared" si="3"/>
        <v>20</v>
      </c>
      <c r="I27" s="24">
        <f t="shared" si="4"/>
        <v>11.5</v>
      </c>
      <c r="J27" s="18"/>
    </row>
    <row r="28" s="2" customFormat="1" ht="21" customHeight="1" spans="1:10">
      <c r="A28" s="14" t="s">
        <v>38</v>
      </c>
      <c r="B28" s="18">
        <v>0</v>
      </c>
      <c r="C28" s="18">
        <v>1</v>
      </c>
      <c r="D28" s="18">
        <v>0</v>
      </c>
      <c r="E28" s="18">
        <v>10</v>
      </c>
      <c r="F28" s="18">
        <v>2</v>
      </c>
      <c r="G28" s="18">
        <v>3</v>
      </c>
      <c r="H28" s="18">
        <f t="shared" si="3"/>
        <v>16</v>
      </c>
      <c r="I28" s="24">
        <f t="shared" si="4"/>
        <v>10</v>
      </c>
      <c r="J28" s="18"/>
    </row>
    <row r="29" s="2" customFormat="1" ht="21" customHeight="1" spans="1:10">
      <c r="A29" s="14" t="s">
        <v>39</v>
      </c>
      <c r="B29" s="18">
        <v>0</v>
      </c>
      <c r="C29" s="18">
        <v>0</v>
      </c>
      <c r="D29" s="18">
        <v>0</v>
      </c>
      <c r="E29" s="18">
        <v>9</v>
      </c>
      <c r="F29" s="18">
        <v>5</v>
      </c>
      <c r="G29" s="18">
        <v>3</v>
      </c>
      <c r="H29" s="18">
        <f t="shared" si="3"/>
        <v>17</v>
      </c>
      <c r="I29" s="24">
        <f t="shared" si="4"/>
        <v>10</v>
      </c>
      <c r="J29" s="18"/>
    </row>
    <row r="30" s="2" customFormat="1" ht="21" customHeight="1" spans="1:10">
      <c r="A30" s="14" t="s">
        <v>40</v>
      </c>
      <c r="B30" s="18">
        <v>0</v>
      </c>
      <c r="C30" s="18">
        <v>1</v>
      </c>
      <c r="D30" s="18">
        <v>0</v>
      </c>
      <c r="E30" s="18">
        <v>11</v>
      </c>
      <c r="F30" s="23">
        <v>4</v>
      </c>
      <c r="G30" s="18">
        <v>1</v>
      </c>
      <c r="H30" s="18">
        <f t="shared" si="3"/>
        <v>17</v>
      </c>
      <c r="I30" s="24">
        <f t="shared" si="4"/>
        <v>9.5</v>
      </c>
      <c r="J30" s="18"/>
    </row>
    <row r="31" s="2" customFormat="1" ht="21" customHeight="1" spans="1:10">
      <c r="A31" s="14" t="s">
        <v>41</v>
      </c>
      <c r="B31" s="18">
        <v>0</v>
      </c>
      <c r="C31" s="18">
        <v>0</v>
      </c>
      <c r="D31" s="18">
        <v>0</v>
      </c>
      <c r="E31" s="23">
        <v>7</v>
      </c>
      <c r="F31" s="18">
        <v>3</v>
      </c>
      <c r="G31" s="18">
        <v>4</v>
      </c>
      <c r="H31" s="18">
        <f t="shared" si="3"/>
        <v>14</v>
      </c>
      <c r="I31" s="24">
        <f t="shared" si="4"/>
        <v>9</v>
      </c>
      <c r="J31" s="18"/>
    </row>
    <row r="32" s="2" customFormat="1" ht="21" customHeight="1" spans="1:10">
      <c r="A32" s="14" t="s">
        <v>42</v>
      </c>
      <c r="B32" s="18">
        <v>0</v>
      </c>
      <c r="C32" s="18">
        <v>0</v>
      </c>
      <c r="D32" s="18">
        <v>0</v>
      </c>
      <c r="E32" s="18">
        <v>8</v>
      </c>
      <c r="F32" s="18">
        <v>1</v>
      </c>
      <c r="G32" s="18">
        <v>3</v>
      </c>
      <c r="H32" s="18">
        <f t="shared" si="3"/>
        <v>12</v>
      </c>
      <c r="I32" s="24">
        <f t="shared" si="4"/>
        <v>7.5</v>
      </c>
      <c r="J32" s="18"/>
    </row>
    <row r="33" s="2" customFormat="1" ht="21" customHeight="1" spans="1:10">
      <c r="A33" s="14" t="s">
        <v>43</v>
      </c>
      <c r="B33" s="18">
        <v>0</v>
      </c>
      <c r="C33" s="18">
        <v>0</v>
      </c>
      <c r="D33" s="18">
        <v>0</v>
      </c>
      <c r="E33" s="23">
        <v>7</v>
      </c>
      <c r="F33" s="23">
        <v>2</v>
      </c>
      <c r="G33" s="18">
        <v>3</v>
      </c>
      <c r="H33" s="18">
        <f t="shared" si="3"/>
        <v>12</v>
      </c>
      <c r="I33" s="24">
        <f t="shared" si="4"/>
        <v>7.5</v>
      </c>
      <c r="J33" s="18"/>
    </row>
    <row r="34" s="2" customFormat="1" ht="21" customHeight="1" spans="1:10">
      <c r="A34" s="14" t="s">
        <v>44</v>
      </c>
      <c r="B34" s="18">
        <v>0</v>
      </c>
      <c r="C34" s="18">
        <v>1</v>
      </c>
      <c r="D34" s="18">
        <v>0</v>
      </c>
      <c r="E34" s="18">
        <v>10</v>
      </c>
      <c r="F34" s="18">
        <v>1</v>
      </c>
      <c r="G34" s="18">
        <v>1</v>
      </c>
      <c r="H34" s="18">
        <f t="shared" si="3"/>
        <v>13</v>
      </c>
      <c r="I34" s="24">
        <f t="shared" si="4"/>
        <v>7.5</v>
      </c>
      <c r="J34" s="18"/>
    </row>
    <row r="35" s="2" customFormat="1" ht="21" customHeight="1" spans="1:10">
      <c r="A35" s="14" t="s">
        <v>45</v>
      </c>
      <c r="B35" s="18">
        <v>0</v>
      </c>
      <c r="C35" s="18">
        <v>0</v>
      </c>
      <c r="D35" s="18">
        <v>0</v>
      </c>
      <c r="E35" s="23">
        <v>8</v>
      </c>
      <c r="F35" s="18">
        <v>2</v>
      </c>
      <c r="G35" s="18">
        <v>2</v>
      </c>
      <c r="H35" s="18">
        <f t="shared" si="3"/>
        <v>12</v>
      </c>
      <c r="I35" s="24">
        <f t="shared" si="4"/>
        <v>7</v>
      </c>
      <c r="J35" s="18"/>
    </row>
    <row r="36" s="2" customFormat="1" ht="21" customHeight="1" spans="1:10">
      <c r="A36" s="14" t="s">
        <v>46</v>
      </c>
      <c r="B36" s="18">
        <v>0</v>
      </c>
      <c r="C36" s="18">
        <v>0</v>
      </c>
      <c r="D36" s="18">
        <v>0</v>
      </c>
      <c r="E36" s="23">
        <v>9</v>
      </c>
      <c r="F36" s="18">
        <v>5</v>
      </c>
      <c r="G36" s="18">
        <v>0</v>
      </c>
      <c r="H36" s="18">
        <f t="shared" si="3"/>
        <v>14</v>
      </c>
      <c r="I36" s="24">
        <f t="shared" si="4"/>
        <v>7</v>
      </c>
      <c r="J36" s="18"/>
    </row>
    <row r="37" s="2" customFormat="1" ht="21" customHeight="1" spans="1:10">
      <c r="A37" s="14" t="s">
        <v>47</v>
      </c>
      <c r="B37" s="18">
        <v>0</v>
      </c>
      <c r="C37" s="18">
        <v>0</v>
      </c>
      <c r="D37" s="18">
        <v>0</v>
      </c>
      <c r="E37" s="23">
        <v>7</v>
      </c>
      <c r="F37" s="18">
        <v>2</v>
      </c>
      <c r="G37" s="18">
        <v>2</v>
      </c>
      <c r="H37" s="18">
        <f t="shared" si="3"/>
        <v>11</v>
      </c>
      <c r="I37" s="24">
        <f t="shared" si="4"/>
        <v>6.5</v>
      </c>
      <c r="J37" s="18"/>
    </row>
    <row r="38" s="2" customFormat="1" ht="21" customHeight="1" spans="1:10">
      <c r="A38" s="14" t="s">
        <v>48</v>
      </c>
      <c r="B38" s="18">
        <v>0</v>
      </c>
      <c r="C38" s="18">
        <v>1</v>
      </c>
      <c r="D38" s="18">
        <v>0</v>
      </c>
      <c r="E38" s="18">
        <v>7</v>
      </c>
      <c r="F38" s="18">
        <v>2</v>
      </c>
      <c r="G38" s="18">
        <v>1</v>
      </c>
      <c r="H38" s="18">
        <f t="shared" si="3"/>
        <v>11</v>
      </c>
      <c r="I38" s="24">
        <f t="shared" si="4"/>
        <v>6.5</v>
      </c>
      <c r="J38" s="18"/>
    </row>
    <row r="39" s="2" customFormat="1" ht="21" customHeight="1" spans="1:10">
      <c r="A39" s="14" t="s">
        <v>49</v>
      </c>
      <c r="B39" s="18">
        <v>0</v>
      </c>
      <c r="C39" s="18">
        <v>0</v>
      </c>
      <c r="D39" s="18">
        <v>0</v>
      </c>
      <c r="E39" s="18">
        <v>7</v>
      </c>
      <c r="F39" s="18">
        <v>2</v>
      </c>
      <c r="G39" s="18">
        <v>2</v>
      </c>
      <c r="H39" s="18">
        <f t="shared" si="3"/>
        <v>11</v>
      </c>
      <c r="I39" s="24">
        <f t="shared" si="4"/>
        <v>6.5</v>
      </c>
      <c r="J39" s="18"/>
    </row>
    <row r="40" s="2" customFormat="1" ht="21" customHeight="1" spans="1:10">
      <c r="A40" s="14" t="s">
        <v>50</v>
      </c>
      <c r="B40" s="18">
        <v>0</v>
      </c>
      <c r="C40" s="18">
        <v>0</v>
      </c>
      <c r="D40" s="18">
        <v>0</v>
      </c>
      <c r="E40" s="18">
        <v>6</v>
      </c>
      <c r="F40" s="18">
        <v>3</v>
      </c>
      <c r="G40" s="18">
        <v>2</v>
      </c>
      <c r="H40" s="18">
        <f t="shared" si="3"/>
        <v>11</v>
      </c>
      <c r="I40" s="24">
        <f t="shared" si="4"/>
        <v>6.5</v>
      </c>
      <c r="J40" s="18"/>
    </row>
    <row r="41" s="2" customFormat="1" ht="21" customHeight="1" spans="1:10">
      <c r="A41" s="14" t="s">
        <v>51</v>
      </c>
      <c r="B41" s="18">
        <v>0</v>
      </c>
      <c r="C41" s="18">
        <v>0</v>
      </c>
      <c r="D41" s="18">
        <v>0</v>
      </c>
      <c r="E41" s="23">
        <v>9</v>
      </c>
      <c r="F41" s="23">
        <v>1</v>
      </c>
      <c r="G41" s="18">
        <v>1</v>
      </c>
      <c r="H41" s="18">
        <f t="shared" si="3"/>
        <v>11</v>
      </c>
      <c r="I41" s="24">
        <f t="shared" si="4"/>
        <v>6</v>
      </c>
      <c r="J41" s="18"/>
    </row>
    <row r="42" s="2" customFormat="1" ht="21" customHeight="1" spans="1:10">
      <c r="A42" s="14" t="s">
        <v>52</v>
      </c>
      <c r="B42" s="18">
        <v>0</v>
      </c>
      <c r="C42" s="18">
        <v>0</v>
      </c>
      <c r="D42" s="18">
        <v>0</v>
      </c>
      <c r="E42" s="18">
        <v>7</v>
      </c>
      <c r="F42" s="18">
        <v>1</v>
      </c>
      <c r="G42" s="18">
        <v>2</v>
      </c>
      <c r="H42" s="18">
        <f t="shared" si="3"/>
        <v>10</v>
      </c>
      <c r="I42" s="24">
        <f t="shared" si="4"/>
        <v>6</v>
      </c>
      <c r="J42" s="18"/>
    </row>
    <row r="43" s="2" customFormat="1" ht="21" customHeight="1" spans="1:10">
      <c r="A43" s="14" t="s">
        <v>53</v>
      </c>
      <c r="B43" s="18">
        <v>0</v>
      </c>
      <c r="C43" s="18">
        <v>0</v>
      </c>
      <c r="D43" s="18">
        <v>0</v>
      </c>
      <c r="E43" s="23">
        <v>7</v>
      </c>
      <c r="F43" s="18">
        <v>2</v>
      </c>
      <c r="G43" s="18">
        <v>1</v>
      </c>
      <c r="H43" s="18">
        <f t="shared" si="3"/>
        <v>10</v>
      </c>
      <c r="I43" s="24">
        <f t="shared" si="4"/>
        <v>5.5</v>
      </c>
      <c r="J43" s="18"/>
    </row>
    <row r="44" s="2" customFormat="1" ht="21" customHeight="1" spans="1:10">
      <c r="A44" s="14" t="s">
        <v>54</v>
      </c>
      <c r="B44" s="18">
        <v>0</v>
      </c>
      <c r="C44" s="18">
        <v>0</v>
      </c>
      <c r="D44" s="18">
        <v>0</v>
      </c>
      <c r="E44" s="23">
        <v>5</v>
      </c>
      <c r="F44" s="18">
        <v>2</v>
      </c>
      <c r="G44" s="18">
        <v>1</v>
      </c>
      <c r="H44" s="18">
        <f t="shared" si="3"/>
        <v>8</v>
      </c>
      <c r="I44" s="24">
        <f t="shared" si="4"/>
        <v>4.5</v>
      </c>
      <c r="J44" s="18"/>
    </row>
    <row r="45" s="2" customFormat="1" ht="21" customHeight="1" spans="1:10">
      <c r="A45" s="14" t="s">
        <v>55</v>
      </c>
      <c r="B45" s="18">
        <v>0</v>
      </c>
      <c r="C45" s="18">
        <v>0</v>
      </c>
      <c r="D45" s="18">
        <v>0</v>
      </c>
      <c r="E45" s="23">
        <v>5</v>
      </c>
      <c r="F45" s="18">
        <v>0</v>
      </c>
      <c r="G45" s="18">
        <v>2</v>
      </c>
      <c r="H45" s="18">
        <f t="shared" si="3"/>
        <v>7</v>
      </c>
      <c r="I45" s="24">
        <f t="shared" si="4"/>
        <v>4.5</v>
      </c>
      <c r="J45" s="18"/>
    </row>
    <row r="46" s="2" customFormat="1" ht="21" customHeight="1" spans="1:10">
      <c r="A46" s="14" t="s">
        <v>56</v>
      </c>
      <c r="B46" s="18">
        <v>0</v>
      </c>
      <c r="C46" s="18">
        <v>0</v>
      </c>
      <c r="D46" s="18">
        <v>0</v>
      </c>
      <c r="E46" s="18">
        <v>4</v>
      </c>
      <c r="F46" s="23">
        <v>2</v>
      </c>
      <c r="G46" s="23">
        <v>1</v>
      </c>
      <c r="H46" s="18">
        <f t="shared" si="3"/>
        <v>7</v>
      </c>
      <c r="I46" s="24">
        <f t="shared" si="4"/>
        <v>4</v>
      </c>
      <c r="J46" s="18"/>
    </row>
    <row r="47" s="2" customFormat="1" ht="21" customHeight="1" spans="1:10">
      <c r="A47" s="14" t="s">
        <v>57</v>
      </c>
      <c r="B47" s="18">
        <v>0</v>
      </c>
      <c r="C47" s="18">
        <v>0</v>
      </c>
      <c r="D47" s="18">
        <v>0</v>
      </c>
      <c r="E47" s="18">
        <v>3</v>
      </c>
      <c r="F47" s="18">
        <v>1</v>
      </c>
      <c r="G47" s="18">
        <v>2</v>
      </c>
      <c r="H47" s="18">
        <f t="shared" si="3"/>
        <v>6</v>
      </c>
      <c r="I47" s="24">
        <f t="shared" si="4"/>
        <v>4</v>
      </c>
      <c r="J47" s="18"/>
    </row>
    <row r="48" s="2" customFormat="1" ht="21" customHeight="1" spans="1:10">
      <c r="A48" s="14" t="s">
        <v>58</v>
      </c>
      <c r="B48" s="18">
        <v>1</v>
      </c>
      <c r="C48" s="18">
        <v>1</v>
      </c>
      <c r="D48" s="18">
        <v>0</v>
      </c>
      <c r="E48" s="18">
        <v>1</v>
      </c>
      <c r="F48" s="18">
        <v>1</v>
      </c>
      <c r="G48" s="18">
        <v>0</v>
      </c>
      <c r="H48" s="18">
        <f t="shared" si="3"/>
        <v>4</v>
      </c>
      <c r="I48" s="24">
        <f t="shared" si="4"/>
        <v>4</v>
      </c>
      <c r="J48" s="18"/>
    </row>
    <row r="49" s="2" customFormat="1" ht="21" customHeight="1" spans="1:10">
      <c r="A49" s="14" t="s">
        <v>59</v>
      </c>
      <c r="B49" s="18">
        <v>0</v>
      </c>
      <c r="C49" s="18">
        <v>0</v>
      </c>
      <c r="D49" s="18">
        <v>0</v>
      </c>
      <c r="E49" s="18">
        <v>3</v>
      </c>
      <c r="F49" s="18">
        <v>0</v>
      </c>
      <c r="G49" s="18">
        <v>2</v>
      </c>
      <c r="H49" s="18">
        <f t="shared" si="3"/>
        <v>5</v>
      </c>
      <c r="I49" s="24">
        <f t="shared" si="4"/>
        <v>3.5</v>
      </c>
      <c r="J49" s="18"/>
    </row>
    <row r="50" s="2" customFormat="1" ht="21" customHeight="1" spans="1:10">
      <c r="A50" s="14" t="s">
        <v>60</v>
      </c>
      <c r="B50" s="18">
        <v>0</v>
      </c>
      <c r="C50" s="18">
        <v>0</v>
      </c>
      <c r="D50" s="18">
        <v>0</v>
      </c>
      <c r="E50" s="23">
        <v>6</v>
      </c>
      <c r="F50" s="18">
        <v>1</v>
      </c>
      <c r="G50" s="18">
        <v>0</v>
      </c>
      <c r="H50" s="18">
        <f t="shared" si="3"/>
        <v>7</v>
      </c>
      <c r="I50" s="24">
        <f t="shared" si="4"/>
        <v>3.5</v>
      </c>
      <c r="J50" s="18"/>
    </row>
    <row r="51" s="2" customFormat="1" ht="21" customHeight="1" spans="1:10">
      <c r="A51" s="14" t="s">
        <v>61</v>
      </c>
      <c r="B51" s="18">
        <v>0</v>
      </c>
      <c r="C51" s="18">
        <v>0</v>
      </c>
      <c r="D51" s="18">
        <v>0</v>
      </c>
      <c r="E51" s="23">
        <v>3</v>
      </c>
      <c r="F51" s="23">
        <v>1</v>
      </c>
      <c r="G51" s="23">
        <v>1</v>
      </c>
      <c r="H51" s="18">
        <f t="shared" si="3"/>
        <v>5</v>
      </c>
      <c r="I51" s="24">
        <f t="shared" si="4"/>
        <v>3</v>
      </c>
      <c r="J51" s="18"/>
    </row>
    <row r="52" s="2" customFormat="1" ht="21" customHeight="1" spans="1:10">
      <c r="A52" s="14" t="s">
        <v>62</v>
      </c>
      <c r="B52" s="18">
        <v>0</v>
      </c>
      <c r="C52" s="18">
        <v>0</v>
      </c>
      <c r="D52" s="18">
        <v>0</v>
      </c>
      <c r="E52" s="18">
        <v>5</v>
      </c>
      <c r="F52" s="18">
        <v>0</v>
      </c>
      <c r="G52" s="18">
        <v>0</v>
      </c>
      <c r="H52" s="18">
        <f t="shared" si="3"/>
        <v>5</v>
      </c>
      <c r="I52" s="24">
        <f t="shared" si="4"/>
        <v>2.5</v>
      </c>
      <c r="J52" s="18"/>
    </row>
    <row r="53" s="2" customFormat="1" ht="21" customHeight="1" spans="1:10">
      <c r="A53" s="14" t="s">
        <v>63</v>
      </c>
      <c r="B53" s="18">
        <v>0</v>
      </c>
      <c r="C53" s="18">
        <v>0</v>
      </c>
      <c r="D53" s="18">
        <v>0</v>
      </c>
      <c r="E53" s="18">
        <v>4</v>
      </c>
      <c r="F53" s="18">
        <v>1</v>
      </c>
      <c r="G53" s="18">
        <v>0</v>
      </c>
      <c r="H53" s="18">
        <f t="shared" si="3"/>
        <v>5</v>
      </c>
      <c r="I53" s="24">
        <f t="shared" si="4"/>
        <v>2.5</v>
      </c>
      <c r="J53" s="18"/>
    </row>
    <row r="54" s="2" customFormat="1" ht="21" customHeight="1" spans="1:10">
      <c r="A54" s="14" t="s">
        <v>64</v>
      </c>
      <c r="B54" s="18">
        <v>0</v>
      </c>
      <c r="C54" s="18">
        <v>0</v>
      </c>
      <c r="D54" s="18">
        <v>0</v>
      </c>
      <c r="E54" s="23">
        <v>2</v>
      </c>
      <c r="F54" s="18">
        <v>1</v>
      </c>
      <c r="G54" s="18">
        <v>1</v>
      </c>
      <c r="H54" s="18">
        <f t="shared" si="3"/>
        <v>4</v>
      </c>
      <c r="I54" s="24">
        <f t="shared" si="4"/>
        <v>2.5</v>
      </c>
      <c r="J54" s="18"/>
    </row>
    <row r="55" s="2" customFormat="1" ht="21" customHeight="1" spans="1:10">
      <c r="A55" s="14" t="s">
        <v>65</v>
      </c>
      <c r="B55" s="18">
        <v>0</v>
      </c>
      <c r="C55" s="18">
        <v>0</v>
      </c>
      <c r="D55" s="18">
        <v>0</v>
      </c>
      <c r="E55" s="18">
        <v>3</v>
      </c>
      <c r="F55" s="18">
        <v>1</v>
      </c>
      <c r="G55" s="18">
        <v>0</v>
      </c>
      <c r="H55" s="18">
        <f t="shared" si="3"/>
        <v>4</v>
      </c>
      <c r="I55" s="24">
        <f t="shared" si="4"/>
        <v>2</v>
      </c>
      <c r="J55" s="18"/>
    </row>
    <row r="56" s="2" customFormat="1" ht="21" customHeight="1" spans="1:10">
      <c r="A56" s="14" t="s">
        <v>66</v>
      </c>
      <c r="B56" s="18">
        <v>0</v>
      </c>
      <c r="C56" s="18">
        <v>0</v>
      </c>
      <c r="D56" s="18">
        <v>0</v>
      </c>
      <c r="E56" s="18">
        <v>4</v>
      </c>
      <c r="F56" s="18">
        <v>0</v>
      </c>
      <c r="G56" s="18">
        <v>0</v>
      </c>
      <c r="H56" s="18">
        <f t="shared" si="3"/>
        <v>4</v>
      </c>
      <c r="I56" s="24">
        <f t="shared" si="4"/>
        <v>2</v>
      </c>
      <c r="J56" s="18"/>
    </row>
    <row r="57" s="2" customFormat="1" ht="21" customHeight="1" spans="1:10">
      <c r="A57" s="14" t="s">
        <v>67</v>
      </c>
      <c r="B57" s="18">
        <v>0</v>
      </c>
      <c r="C57" s="18">
        <v>0</v>
      </c>
      <c r="D57" s="18">
        <v>0</v>
      </c>
      <c r="E57" s="18">
        <v>4</v>
      </c>
      <c r="F57" s="24">
        <v>0</v>
      </c>
      <c r="G57" s="18">
        <v>0</v>
      </c>
      <c r="H57" s="18">
        <f t="shared" si="3"/>
        <v>4</v>
      </c>
      <c r="I57" s="24">
        <f t="shared" si="4"/>
        <v>2</v>
      </c>
      <c r="J57" s="18"/>
    </row>
    <row r="58" s="2" customFormat="1" ht="21" customHeight="1" spans="1:10">
      <c r="A58" s="14" t="s">
        <v>68</v>
      </c>
      <c r="B58" s="18">
        <v>0</v>
      </c>
      <c r="C58" s="18">
        <v>0</v>
      </c>
      <c r="D58" s="18">
        <v>0</v>
      </c>
      <c r="E58" s="23">
        <v>2</v>
      </c>
      <c r="F58" s="25">
        <v>0</v>
      </c>
      <c r="G58" s="23">
        <v>1</v>
      </c>
      <c r="H58" s="18">
        <f t="shared" si="3"/>
        <v>3</v>
      </c>
      <c r="I58" s="24">
        <f t="shared" si="4"/>
        <v>2</v>
      </c>
      <c r="J58" s="18"/>
    </row>
    <row r="59" s="2" customFormat="1" ht="21" customHeight="1" spans="1:10">
      <c r="A59" s="14" t="s">
        <v>69</v>
      </c>
      <c r="B59" s="18">
        <v>0</v>
      </c>
      <c r="C59" s="18">
        <v>0</v>
      </c>
      <c r="D59" s="18">
        <v>0</v>
      </c>
      <c r="E59" s="18">
        <v>1</v>
      </c>
      <c r="F59" s="24">
        <v>0</v>
      </c>
      <c r="G59" s="18">
        <v>1</v>
      </c>
      <c r="H59" s="18">
        <f t="shared" si="3"/>
        <v>2</v>
      </c>
      <c r="I59" s="24">
        <f t="shared" si="4"/>
        <v>1.5</v>
      </c>
      <c r="J59" s="14"/>
    </row>
    <row r="60" s="2" customFormat="1" ht="21" customHeight="1" spans="1:10">
      <c r="A60" s="14" t="s">
        <v>70</v>
      </c>
      <c r="B60" s="18">
        <v>0</v>
      </c>
      <c r="C60" s="18">
        <v>0</v>
      </c>
      <c r="D60" s="18">
        <v>0</v>
      </c>
      <c r="E60" s="18">
        <v>2</v>
      </c>
      <c r="F60" s="24">
        <v>1</v>
      </c>
      <c r="G60" s="18">
        <v>0</v>
      </c>
      <c r="H60" s="18">
        <f t="shared" si="3"/>
        <v>3</v>
      </c>
      <c r="I60" s="24">
        <f t="shared" si="4"/>
        <v>1.5</v>
      </c>
      <c r="J60" s="18"/>
    </row>
    <row r="61" s="2" customFormat="1" ht="21" customHeight="1" spans="1:10">
      <c r="A61" s="14" t="s">
        <v>71</v>
      </c>
      <c r="B61" s="18">
        <v>0</v>
      </c>
      <c r="C61" s="18">
        <v>0</v>
      </c>
      <c r="D61" s="18">
        <v>0</v>
      </c>
      <c r="E61" s="23">
        <v>2</v>
      </c>
      <c r="F61" s="24">
        <v>1</v>
      </c>
      <c r="G61" s="18">
        <v>0</v>
      </c>
      <c r="H61" s="18">
        <f t="shared" si="3"/>
        <v>3</v>
      </c>
      <c r="I61" s="24">
        <f t="shared" si="4"/>
        <v>1.5</v>
      </c>
      <c r="J61" s="18"/>
    </row>
    <row r="62" s="2" customFormat="1" ht="21" customHeight="1" spans="1:10">
      <c r="A62" s="14" t="s">
        <v>72</v>
      </c>
      <c r="B62" s="18">
        <v>0</v>
      </c>
      <c r="C62" s="18">
        <v>0</v>
      </c>
      <c r="D62" s="18">
        <v>0</v>
      </c>
      <c r="E62" s="23">
        <v>3</v>
      </c>
      <c r="F62" s="24">
        <v>0</v>
      </c>
      <c r="G62" s="18">
        <v>0</v>
      </c>
      <c r="H62" s="18">
        <f t="shared" si="3"/>
        <v>3</v>
      </c>
      <c r="I62" s="24">
        <f t="shared" si="4"/>
        <v>1.5</v>
      </c>
      <c r="J62" s="18"/>
    </row>
    <row r="63" s="2" customFormat="1" ht="21" customHeight="1" spans="1:10">
      <c r="A63" s="14" t="s">
        <v>73</v>
      </c>
      <c r="B63" s="18">
        <v>0</v>
      </c>
      <c r="C63" s="18">
        <v>0</v>
      </c>
      <c r="D63" s="18">
        <v>0</v>
      </c>
      <c r="E63" s="23">
        <v>3</v>
      </c>
      <c r="F63" s="24">
        <v>0</v>
      </c>
      <c r="G63" s="18">
        <v>0</v>
      </c>
      <c r="H63" s="18">
        <f t="shared" si="3"/>
        <v>3</v>
      </c>
      <c r="I63" s="24">
        <f t="shared" si="4"/>
        <v>1.5</v>
      </c>
      <c r="J63" s="18"/>
    </row>
    <row r="64" s="2" customFormat="1" ht="21" customHeight="1" spans="1:10">
      <c r="A64" s="14" t="s">
        <v>74</v>
      </c>
      <c r="B64" s="18">
        <v>0</v>
      </c>
      <c r="C64" s="18">
        <v>0</v>
      </c>
      <c r="D64" s="18">
        <v>0</v>
      </c>
      <c r="E64" s="23">
        <v>2</v>
      </c>
      <c r="F64" s="24">
        <v>1</v>
      </c>
      <c r="G64" s="18">
        <v>0</v>
      </c>
      <c r="H64" s="18">
        <f t="shared" si="3"/>
        <v>3</v>
      </c>
      <c r="I64" s="24">
        <f t="shared" si="4"/>
        <v>1.5</v>
      </c>
      <c r="J64" s="18"/>
    </row>
    <row r="65" s="2" customFormat="1" ht="21" customHeight="1" spans="1:10">
      <c r="A65" s="14" t="s">
        <v>75</v>
      </c>
      <c r="B65" s="18">
        <v>0</v>
      </c>
      <c r="C65" s="18">
        <v>0</v>
      </c>
      <c r="D65" s="18">
        <v>0</v>
      </c>
      <c r="E65" s="14">
        <v>2</v>
      </c>
      <c r="F65" s="29">
        <v>1</v>
      </c>
      <c r="G65" s="14">
        <v>0</v>
      </c>
      <c r="H65" s="18">
        <f t="shared" si="3"/>
        <v>3</v>
      </c>
      <c r="I65" s="24">
        <f t="shared" si="4"/>
        <v>1.5</v>
      </c>
      <c r="J65" s="18"/>
    </row>
    <row r="66" s="2" customFormat="1" ht="21" customHeight="1" spans="1:10">
      <c r="A66" s="14" t="s">
        <v>76</v>
      </c>
      <c r="B66" s="18">
        <v>0</v>
      </c>
      <c r="C66" s="18">
        <v>0</v>
      </c>
      <c r="D66" s="18">
        <v>0</v>
      </c>
      <c r="E66" s="18">
        <v>2</v>
      </c>
      <c r="F66" s="24">
        <v>1</v>
      </c>
      <c r="G66" s="18">
        <v>0</v>
      </c>
      <c r="H66" s="18">
        <f t="shared" si="3"/>
        <v>3</v>
      </c>
      <c r="I66" s="24">
        <f t="shared" si="4"/>
        <v>1.5</v>
      </c>
      <c r="J66" s="18"/>
    </row>
    <row r="67" s="2" customFormat="1" ht="21" customHeight="1" spans="1:10">
      <c r="A67" s="14" t="s">
        <v>77</v>
      </c>
      <c r="B67" s="18">
        <v>0</v>
      </c>
      <c r="C67" s="18">
        <v>0</v>
      </c>
      <c r="D67" s="18">
        <v>0</v>
      </c>
      <c r="E67" s="23">
        <v>0</v>
      </c>
      <c r="F67" s="24">
        <v>0</v>
      </c>
      <c r="G67" s="18">
        <v>1</v>
      </c>
      <c r="H67" s="18">
        <f t="shared" si="3"/>
        <v>1</v>
      </c>
      <c r="I67" s="24">
        <f t="shared" si="4"/>
        <v>1</v>
      </c>
      <c r="J67" s="18"/>
    </row>
    <row r="68" s="2" customFormat="1" ht="21" customHeight="1" spans="1:10">
      <c r="A68" s="14" t="s">
        <v>78</v>
      </c>
      <c r="B68" s="18">
        <v>0</v>
      </c>
      <c r="C68" s="18">
        <v>0</v>
      </c>
      <c r="D68" s="18">
        <v>0</v>
      </c>
      <c r="E68" s="23">
        <v>0</v>
      </c>
      <c r="F68" s="24">
        <v>2</v>
      </c>
      <c r="G68" s="18">
        <v>0</v>
      </c>
      <c r="H68" s="18">
        <f t="shared" si="3"/>
        <v>2</v>
      </c>
      <c r="I68" s="24">
        <f t="shared" si="4"/>
        <v>1</v>
      </c>
      <c r="J68" s="18"/>
    </row>
    <row r="69" s="2" customFormat="1" ht="21" customHeight="1" spans="1:10">
      <c r="A69" s="14" t="s">
        <v>79</v>
      </c>
      <c r="B69" s="18">
        <v>0</v>
      </c>
      <c r="C69" s="18">
        <v>0</v>
      </c>
      <c r="D69" s="18">
        <v>0</v>
      </c>
      <c r="E69" s="18">
        <v>2</v>
      </c>
      <c r="F69" s="24">
        <v>0</v>
      </c>
      <c r="G69" s="18">
        <v>0</v>
      </c>
      <c r="H69" s="18">
        <f t="shared" si="3"/>
        <v>2</v>
      </c>
      <c r="I69" s="24">
        <f t="shared" si="4"/>
        <v>1</v>
      </c>
      <c r="J69" s="18"/>
    </row>
    <row r="70" s="2" customFormat="1" ht="21" customHeight="1" spans="1:10">
      <c r="A70" s="14" t="s">
        <v>80</v>
      </c>
      <c r="B70" s="18">
        <v>0</v>
      </c>
      <c r="C70" s="18">
        <v>0</v>
      </c>
      <c r="D70" s="18">
        <v>0</v>
      </c>
      <c r="E70" s="14">
        <v>2</v>
      </c>
      <c r="F70" s="29">
        <v>0</v>
      </c>
      <c r="G70" s="14">
        <v>0</v>
      </c>
      <c r="H70" s="18">
        <f t="shared" si="3"/>
        <v>2</v>
      </c>
      <c r="I70" s="24">
        <f t="shared" si="4"/>
        <v>1</v>
      </c>
      <c r="J70" s="18"/>
    </row>
    <row r="71" s="2" customFormat="1" ht="21" customHeight="1" spans="1:10">
      <c r="A71" s="14" t="s">
        <v>81</v>
      </c>
      <c r="B71" s="18">
        <v>0</v>
      </c>
      <c r="C71" s="18">
        <v>0</v>
      </c>
      <c r="D71" s="18">
        <v>0</v>
      </c>
      <c r="E71" s="18">
        <v>1</v>
      </c>
      <c r="F71" s="24">
        <v>0</v>
      </c>
      <c r="G71" s="18">
        <v>0</v>
      </c>
      <c r="H71" s="18">
        <f t="shared" si="3"/>
        <v>1</v>
      </c>
      <c r="I71" s="24">
        <f t="shared" si="4"/>
        <v>0.5</v>
      </c>
      <c r="J71" s="18"/>
    </row>
    <row r="72" s="2" customFormat="1" ht="21" customHeight="1" spans="1:10">
      <c r="A72" s="14" t="s">
        <v>82</v>
      </c>
      <c r="B72" s="18">
        <v>0</v>
      </c>
      <c r="C72" s="18">
        <v>0</v>
      </c>
      <c r="D72" s="18">
        <v>0</v>
      </c>
      <c r="E72" s="18">
        <v>1</v>
      </c>
      <c r="F72" s="24">
        <v>0</v>
      </c>
      <c r="G72" s="18">
        <v>0</v>
      </c>
      <c r="H72" s="18">
        <f t="shared" si="3"/>
        <v>1</v>
      </c>
      <c r="I72" s="24">
        <f t="shared" si="4"/>
        <v>0.5</v>
      </c>
      <c r="J72" s="18"/>
    </row>
    <row r="73" s="2" customFormat="1" ht="21" customHeight="1" spans="1:10">
      <c r="A73" s="14" t="s">
        <v>83</v>
      </c>
      <c r="B73" s="18">
        <v>0</v>
      </c>
      <c r="C73" s="18">
        <v>0</v>
      </c>
      <c r="D73" s="18">
        <v>0</v>
      </c>
      <c r="E73" s="18">
        <v>1</v>
      </c>
      <c r="F73" s="24">
        <v>0</v>
      </c>
      <c r="G73" s="18">
        <v>0</v>
      </c>
      <c r="H73" s="18">
        <f t="shared" si="3"/>
        <v>1</v>
      </c>
      <c r="I73" s="24">
        <f t="shared" si="4"/>
        <v>0.5</v>
      </c>
      <c r="J73" s="18"/>
    </row>
    <row r="74" s="2" customFormat="1" ht="21" customHeight="1" spans="1:10">
      <c r="A74" s="14" t="s">
        <v>84</v>
      </c>
      <c r="B74" s="18">
        <v>0</v>
      </c>
      <c r="C74" s="18">
        <v>0</v>
      </c>
      <c r="D74" s="18">
        <v>0</v>
      </c>
      <c r="E74" s="18">
        <v>0</v>
      </c>
      <c r="F74" s="24">
        <v>1</v>
      </c>
      <c r="G74" s="18">
        <v>0</v>
      </c>
      <c r="H74" s="18">
        <f t="shared" si="3"/>
        <v>1</v>
      </c>
      <c r="I74" s="24">
        <f t="shared" si="4"/>
        <v>0.5</v>
      </c>
      <c r="J74" s="18"/>
    </row>
    <row r="75" s="2" customFormat="1" ht="21" customHeight="1" spans="1:10">
      <c r="A75" s="14" t="s">
        <v>85</v>
      </c>
      <c r="B75" s="18">
        <v>0</v>
      </c>
      <c r="C75" s="18">
        <v>0</v>
      </c>
      <c r="D75" s="18">
        <v>0</v>
      </c>
      <c r="E75" s="23">
        <v>1</v>
      </c>
      <c r="F75" s="24">
        <v>0</v>
      </c>
      <c r="G75" s="18">
        <v>0</v>
      </c>
      <c r="H75" s="18">
        <f t="shared" si="3"/>
        <v>1</v>
      </c>
      <c r="I75" s="24">
        <f t="shared" si="4"/>
        <v>0.5</v>
      </c>
      <c r="J75" s="18"/>
    </row>
    <row r="76" s="2" customFormat="1" ht="21" customHeight="1" spans="1:10">
      <c r="A76" s="14" t="s">
        <v>86</v>
      </c>
      <c r="B76" s="18">
        <v>0</v>
      </c>
      <c r="C76" s="18">
        <v>0</v>
      </c>
      <c r="D76" s="18">
        <v>0</v>
      </c>
      <c r="E76" s="18">
        <v>1</v>
      </c>
      <c r="F76" s="24">
        <v>0</v>
      </c>
      <c r="G76" s="18">
        <v>0</v>
      </c>
      <c r="H76" s="18">
        <f t="shared" si="3"/>
        <v>1</v>
      </c>
      <c r="I76" s="24">
        <f t="shared" si="4"/>
        <v>0.5</v>
      </c>
      <c r="J76" s="18"/>
    </row>
    <row r="77" s="2" customFormat="1" ht="21" customHeight="1" spans="1:10">
      <c r="A77" s="16" t="s">
        <v>87</v>
      </c>
      <c r="B77" s="18">
        <v>0</v>
      </c>
      <c r="C77" s="18">
        <v>0</v>
      </c>
      <c r="D77" s="18">
        <v>0</v>
      </c>
      <c r="E77" s="30">
        <v>1</v>
      </c>
      <c r="F77" s="31">
        <v>0</v>
      </c>
      <c r="G77" s="30">
        <v>0</v>
      </c>
      <c r="H77" s="18">
        <f t="shared" si="3"/>
        <v>1</v>
      </c>
      <c r="I77" s="24">
        <f t="shared" si="4"/>
        <v>0.5</v>
      </c>
      <c r="J77" s="18"/>
    </row>
    <row r="78" s="2" customFormat="1" ht="21" customHeight="1" spans="1:10">
      <c r="A78" s="14" t="s">
        <v>88</v>
      </c>
      <c r="B78" s="18">
        <v>0</v>
      </c>
      <c r="C78" s="18">
        <v>0</v>
      </c>
      <c r="D78" s="18">
        <v>0</v>
      </c>
      <c r="E78" s="23">
        <v>1</v>
      </c>
      <c r="F78" s="24">
        <v>0</v>
      </c>
      <c r="G78" s="18">
        <v>0</v>
      </c>
      <c r="H78" s="18">
        <f t="shared" si="3"/>
        <v>1</v>
      </c>
      <c r="I78" s="24">
        <f t="shared" si="4"/>
        <v>0.5</v>
      </c>
      <c r="J78" s="18"/>
    </row>
    <row r="79" s="2" customFormat="1" ht="21" customHeight="1" spans="1:10">
      <c r="A79" s="14" t="s">
        <v>89</v>
      </c>
      <c r="B79" s="18">
        <v>0</v>
      </c>
      <c r="C79" s="18">
        <v>0</v>
      </c>
      <c r="D79" s="18">
        <v>0</v>
      </c>
      <c r="E79" s="23">
        <v>1</v>
      </c>
      <c r="F79" s="24">
        <v>0</v>
      </c>
      <c r="G79" s="18">
        <v>0</v>
      </c>
      <c r="H79" s="18">
        <f t="shared" si="3"/>
        <v>1</v>
      </c>
      <c r="I79" s="24">
        <f t="shared" si="4"/>
        <v>0.5</v>
      </c>
      <c r="J79" s="18"/>
    </row>
    <row r="80" s="2" customFormat="1" ht="21" customHeight="1" spans="1:10">
      <c r="A80" s="14" t="s">
        <v>90</v>
      </c>
      <c r="B80" s="18">
        <f t="shared" ref="B80:I80" si="5">SUM(B25:B79)</f>
        <v>3</v>
      </c>
      <c r="C80" s="18">
        <f t="shared" si="5"/>
        <v>19</v>
      </c>
      <c r="D80" s="18">
        <f t="shared" si="5"/>
        <v>1</v>
      </c>
      <c r="E80" s="18">
        <f t="shared" si="5"/>
        <v>313</v>
      </c>
      <c r="F80" s="18">
        <f t="shared" si="5"/>
        <v>132</v>
      </c>
      <c r="G80" s="18">
        <f t="shared" si="5"/>
        <v>74</v>
      </c>
      <c r="H80" s="18">
        <f t="shared" si="5"/>
        <v>542</v>
      </c>
      <c r="I80" s="24">
        <f t="shared" si="5"/>
        <v>322.5</v>
      </c>
      <c r="J80" s="26"/>
    </row>
    <row r="81" s="4" customFormat="1" ht="27.95" customHeight="1" spans="1:10">
      <c r="A81" s="32" t="s">
        <v>91</v>
      </c>
      <c r="B81" s="32"/>
      <c r="C81" s="32"/>
      <c r="D81" s="32"/>
      <c r="E81" s="32"/>
      <c r="F81" s="32"/>
      <c r="G81" s="32"/>
      <c r="H81" s="32"/>
      <c r="I81" s="32"/>
      <c r="J81" s="32"/>
    </row>
  </sheetData>
  <sortState ref="A25:J84">
    <sortCondition ref="I25:I84" descending="1"/>
  </sortState>
  <mergeCells count="13">
    <mergeCell ref="A2:J2"/>
    <mergeCell ref="C3:D3"/>
    <mergeCell ref="E3:G3"/>
    <mergeCell ref="H3:I3"/>
    <mergeCell ref="A22:J22"/>
    <mergeCell ref="C23:D23"/>
    <mergeCell ref="E23:G23"/>
    <mergeCell ref="H23:I23"/>
    <mergeCell ref="A81:J81"/>
    <mergeCell ref="A3:A4"/>
    <mergeCell ref="A23:A24"/>
    <mergeCell ref="J3:J4"/>
    <mergeCell ref="J23:J24"/>
  </mergeCells>
  <pageMargins left="0.747916666666667" right="0.747916666666667" top="0.984027777777778" bottom="0.984027777777778" header="0.511805555555556" footer="0.511805555555556"/>
  <pageSetup paperSize="9" firstPageNumber="3" orientation="landscape" useFirstPageNumber="1" horizontalDpi="600"/>
  <headerFooter>
    <oddFooter>&amp;C&amp;"黑体,常规"&amp;12—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20"/>
  <sheetViews>
    <sheetView workbookViewId="0">
      <selection activeCell="M6" sqref="M6"/>
    </sheetView>
  </sheetViews>
  <sheetFormatPr defaultColWidth="8.89166666666667" defaultRowHeight="13.5"/>
  <cols>
    <col min="1" max="1" width="23.75" customWidth="1"/>
    <col min="2" max="2" width="13.5" customWidth="1"/>
    <col min="3" max="3" width="12.1333333333333" customWidth="1"/>
    <col min="4" max="4" width="11.3833333333333" customWidth="1"/>
    <col min="5" max="5" width="13.1333333333333" customWidth="1"/>
    <col min="6" max="6" width="13.8833333333333" customWidth="1"/>
    <col min="7" max="7" width="12" customWidth="1"/>
    <col min="8" max="8" width="10.75" customWidth="1"/>
    <col min="9" max="9" width="11.5" customWidth="1"/>
    <col min="10" max="10" width="8.88333333333333"/>
  </cols>
  <sheetData>
    <row r="2" ht="78" customHeight="1"/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xgxf</dc:creator>
  <cp:lastModifiedBy>二金</cp:lastModifiedBy>
  <dcterms:created xsi:type="dcterms:W3CDTF">2020-04-08T08:07:00Z</dcterms:created>
  <cp:lastPrinted>2020-04-13T07:56:00Z</cp:lastPrinted>
  <dcterms:modified xsi:type="dcterms:W3CDTF">2020-10-14T08:57:00Z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